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49D32DDF-81B6-459E-BDE5-5181A1DC03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Ö" sheetId="1" r:id="rId1"/>
  </sheets>
  <calcPr calcId="191029"/>
</workbook>
</file>

<file path=xl/calcChain.xml><?xml version="1.0" encoding="utf-8"?>
<calcChain xmlns="http://schemas.openxmlformats.org/spreadsheetml/2006/main">
  <c r="K5" i="1" l="1"/>
  <c r="K24" i="1" l="1"/>
  <c r="K25" i="1"/>
  <c r="K27" i="1"/>
  <c r="K22" i="1"/>
  <c r="K19" i="1"/>
  <c r="K21" i="1"/>
  <c r="K6" i="1"/>
  <c r="K7" i="1"/>
  <c r="K8" i="1"/>
  <c r="K10" i="1"/>
  <c r="K9" i="1"/>
  <c r="K11" i="1"/>
  <c r="K13" i="1"/>
  <c r="K12" i="1"/>
  <c r="K14" i="1"/>
  <c r="K15" i="1"/>
  <c r="K18" i="1"/>
  <c r="K16" i="1"/>
  <c r="K17" i="1"/>
</calcChain>
</file>

<file path=xl/sharedStrings.xml><?xml version="1.0" encoding="utf-8"?>
<sst xmlns="http://schemas.openxmlformats.org/spreadsheetml/2006/main" count="123" uniqueCount="72">
  <si>
    <t xml:space="preserve">Üniversitesi </t>
  </si>
  <si>
    <t>Adı Soyadı</t>
  </si>
  <si>
    <t>Sıra</t>
  </si>
  <si>
    <t>Eğitim 
Türü</t>
  </si>
  <si>
    <t>Transkript 
Puanı</t>
  </si>
  <si>
    <t>İlgili Yıl 
AKÜ Taban Puan</t>
  </si>
  <si>
    <t>Baş.
 Sınıf</t>
  </si>
  <si>
    <t>N.Ö.</t>
  </si>
  <si>
    <t>1. YEDEK</t>
  </si>
  <si>
    <t>2. YEDEK</t>
  </si>
  <si>
    <t>3. YEDEK</t>
  </si>
  <si>
    <t>Kazanma Şekli</t>
  </si>
  <si>
    <t>Erzincan Binali Yıldırım Üniversitesi</t>
  </si>
  <si>
    <t>Ağrı İbrahim Çeçen Üniversitesi</t>
  </si>
  <si>
    <t>Kahramanmaraş İstiklal Üniversitesi</t>
  </si>
  <si>
    <t>Tokat Gaziosmanpaşa Üniversitesi</t>
  </si>
  <si>
    <t>Recep Tayyip Erdoğan Üniversitesi</t>
  </si>
  <si>
    <t>Başvuru Yapılan Program</t>
  </si>
  <si>
    <t>1. ASIL</t>
  </si>
  <si>
    <t>2. ASIL</t>
  </si>
  <si>
    <t>3. ASIL</t>
  </si>
  <si>
    <t>Gastornomi ve Mutfak Sanatları (NÖ)</t>
  </si>
  <si>
    <t>Gastornomi ve Mutfak Sanatları ( İ.Ö)</t>
  </si>
  <si>
    <t xml:space="preserve">GEÇERSİZ BAŞVURU </t>
  </si>
  <si>
    <t>Değerlendirme
 Puanı*</t>
  </si>
  <si>
    <t>ÖSYS
Puanı</t>
  </si>
  <si>
    <t>AFYON KOCATEPE ÜNİVERSİTESİ  TURİZM FAKÜLTESİ  GASTRONOMİ VE MUTFAK SANATLARI BÖLÜMÜ  
2023-2024 EĞİTİM-ÖĞRETİM YILI KURUMLAR ARASI  BAŞARIYA GÖRE YATAY GEÇİŞ KOMİSYON KARARI</t>
  </si>
  <si>
    <t>2023-2024 Eğitim Öğretim yılı güz yarıyılı için bölümümüze yapılan yatay geçiş başvuruları komisyonumuzca değerlendirmiş olup aşağıdaki tabloda belirtildiği şekilde kabul edilmiştir.</t>
  </si>
  <si>
    <t>Antalya Akev Üniversitesi</t>
  </si>
  <si>
    <t>Yakın Doğu Üniversitesi</t>
  </si>
  <si>
    <t>Burdur Mehmet Akif Ersoy Üniversitesi</t>
  </si>
  <si>
    <t>Selçuk Üniversitesi</t>
  </si>
  <si>
    <t>Çanakkale Onsekiz Mart Üniversitesi</t>
  </si>
  <si>
    <t>Şırnak Üniversitesi</t>
  </si>
  <si>
    <t>Karabük Üniversitesi</t>
  </si>
  <si>
    <t>Bitlis Eren Üniversitesi</t>
  </si>
  <si>
    <t>Artvin Çoruh Üniversitesi</t>
  </si>
  <si>
    <t>Gastornomi ve Mutfak Sanatları (İÖ)</t>
  </si>
  <si>
    <t>İKİNCİ SINIF NORMAL ÖĞRETİM SONUÇLARI</t>
  </si>
  <si>
    <t>İKİNCİ SINIF İKİNCİ ÖĞRETİM SONUÇLARI</t>
  </si>
  <si>
    <t>ÜÇÜNCÜ SINIF İKİNCİ ÖĞRETİM SONUÇLARI</t>
  </si>
  <si>
    <r>
      <t>Afyon Kocatepe Üniversitesi Yatay Geçiş Yönetmeliği Madde 8 Fıkra 5</t>
    </r>
    <r>
      <rPr>
        <i/>
        <sz val="9"/>
        <color theme="1"/>
        <rFont val="Times New Roman"/>
        <family val="1"/>
        <charset val="162"/>
      </rPr>
      <t xml:space="preserve"> "Üniversitemize yatay geçiş başvurusu yapan öğrencinin, ayrılacağı kurumdaki bütün sınavları başarmış olması gerekir." </t>
    </r>
    <r>
      <rPr>
        <sz val="9"/>
        <color theme="1"/>
        <rFont val="Times New Roman"/>
        <family val="1"/>
        <charset val="162"/>
      </rPr>
      <t xml:space="preserve">şartını sağlamamaktadır. </t>
    </r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</si>
  <si>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</si>
  <si>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</si>
  <si>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</si>
  <si>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</si>
  <si>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</si>
  <si>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</si>
  <si>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</si>
  <si>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</si>
  <si>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</si>
  <si>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ÜÇÜNCÜ SINIF NORMALÖĞRETİM SONUÇLARI</t>
  </si>
  <si>
    <t>*Değerlendirme Puanı = (Adayın ÖSYS puanı/AKÜ Programının adayın giriş yılındaki taban puanı) *100*0,40 + (Adayın GNO’su* 0,60)</t>
  </si>
  <si>
    <t>H***E D***R</t>
  </si>
  <si>
    <t>E***S B***M K***P</t>
  </si>
  <si>
    <t>G***R Ö***Y</t>
  </si>
  <si>
    <t>D***Z D***L</t>
  </si>
  <si>
    <t>G***R Ş***N</t>
  </si>
  <si>
    <t>K***Y K***R</t>
  </si>
  <si>
    <t>H***E B***R</t>
  </si>
  <si>
    <t>İ***L B***Ş</t>
  </si>
  <si>
    <t>M***A F***N İ***İ</t>
  </si>
  <si>
    <t>B***E B***T D***L</t>
  </si>
  <si>
    <t>H***N P***T</t>
  </si>
  <si>
    <t>F***E T***N</t>
  </si>
  <si>
    <t>M***K G***Ç</t>
  </si>
  <si>
    <t>Z***P E***Y</t>
  </si>
  <si>
    <t>A***E B***L K***A</t>
  </si>
  <si>
    <t>M***M D***Z</t>
  </si>
  <si>
    <t>G***M B***K</t>
  </si>
  <si>
    <t>D***A D***K</t>
  </si>
  <si>
    <t>R***A B***K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</si>
</sst>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38">
    <xf numFmtId="0" fontId="0" fillId="0" borderId="0" xfId="0"/>
    <xf numFmtId="0" fontId="18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1" fillId="0" borderId="10" xfId="0" applyFont="1" applyBorder="1"/>
    <xf numFmtId="0" fontId="22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</cellXfs>
  <cellStyles count="43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 xr:uid="{00000000-0005-0000-0000-000020000000}"/>
    <cellStyle name="Not 2" xfId="42" xr:uid="{00000000-0005-0000-0000-000021000000}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workbookViewId="0">
      <selection sqref="A1:K1"/>
    </sheetView>
  </sheetViews>
  <sheetFormatPr defaultRowHeight="15.75" x14ac:dyDescent="0.25"/>
  <cols>
    <col min="1" max="1" width="5.140625" style="1" customWidth="1"/>
    <col min="2" max="2" width="25.85546875" style="1" bestFit="1" customWidth="1"/>
    <col min="3" max="3" width="31.85546875" style="1" bestFit="1" customWidth="1"/>
    <col min="4" max="4" width="5.28515625" style="1" bestFit="1" customWidth="1"/>
    <col min="5" max="5" width="29.7109375" style="1" bestFit="1" customWidth="1"/>
    <col min="6" max="6" width="13.42578125" style="1" customWidth="1"/>
    <col min="7" max="7" width="7.42578125" style="1" customWidth="1"/>
    <col min="8" max="8" width="10.5703125" style="1" customWidth="1"/>
    <col min="9" max="9" width="12.42578125" style="1" customWidth="1"/>
    <col min="10" max="10" width="12.5703125" style="1" customWidth="1"/>
    <col min="11" max="11" width="13.5703125" style="1" customWidth="1"/>
    <col min="12" max="12" width="9.140625" style="1"/>
    <col min="13" max="13" width="18.28515625" style="10" bestFit="1" customWidth="1"/>
    <col min="14" max="16384" width="9.140625" style="1"/>
  </cols>
  <sheetData>
    <row r="1" spans="1:12" ht="35.25" customHeight="1" x14ac:dyDescent="0.25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9"/>
    </row>
    <row r="2" spans="1:12" ht="18.75" customHeight="1" x14ac:dyDescent="0.25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9"/>
    </row>
    <row r="3" spans="1:12" ht="38.25" x14ac:dyDescent="0.25">
      <c r="A3" s="4" t="s">
        <v>2</v>
      </c>
      <c r="B3" s="2" t="s">
        <v>1</v>
      </c>
      <c r="C3" s="2" t="s">
        <v>0</v>
      </c>
      <c r="D3" s="3" t="s">
        <v>6</v>
      </c>
      <c r="E3" s="3" t="s">
        <v>17</v>
      </c>
      <c r="F3" s="3" t="s">
        <v>11</v>
      </c>
      <c r="G3" s="3" t="s">
        <v>3</v>
      </c>
      <c r="H3" s="3" t="s">
        <v>4</v>
      </c>
      <c r="I3" s="3" t="s">
        <v>25</v>
      </c>
      <c r="J3" s="3" t="s">
        <v>5</v>
      </c>
      <c r="K3" s="5" t="s">
        <v>24</v>
      </c>
      <c r="L3" s="10"/>
    </row>
    <row r="4" spans="1:12" x14ac:dyDescent="0.25">
      <c r="A4" s="35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10"/>
    </row>
    <row r="5" spans="1:12" x14ac:dyDescent="0.25">
      <c r="A5" s="7">
        <v>1</v>
      </c>
      <c r="B5" s="13" t="s">
        <v>53</v>
      </c>
      <c r="C5" s="7" t="s">
        <v>14</v>
      </c>
      <c r="D5" s="17">
        <v>2</v>
      </c>
      <c r="E5" s="7" t="s">
        <v>21</v>
      </c>
      <c r="F5" s="8" t="s">
        <v>18</v>
      </c>
      <c r="G5" s="17" t="s">
        <v>7</v>
      </c>
      <c r="H5" s="18">
        <v>99.6</v>
      </c>
      <c r="I5" s="19">
        <v>347.892</v>
      </c>
      <c r="J5" s="19">
        <v>360.07828000000001</v>
      </c>
      <c r="K5" s="19">
        <f t="shared" ref="K5:K19" si="0">(I5/J5*100*0.4)+(H5*0.6)</f>
        <v>98.406263251424093</v>
      </c>
      <c r="L5" s="10"/>
    </row>
    <row r="6" spans="1:12" x14ac:dyDescent="0.25">
      <c r="A6" s="7">
        <v>2</v>
      </c>
      <c r="B6" s="13" t="s">
        <v>54</v>
      </c>
      <c r="C6" s="7" t="s">
        <v>31</v>
      </c>
      <c r="D6" s="17">
        <v>2</v>
      </c>
      <c r="E6" s="7" t="s">
        <v>21</v>
      </c>
      <c r="F6" s="8" t="s">
        <v>19</v>
      </c>
      <c r="G6" s="17" t="s">
        <v>7</v>
      </c>
      <c r="H6" s="18">
        <v>96.8</v>
      </c>
      <c r="I6" s="19">
        <v>354.83042999999998</v>
      </c>
      <c r="J6" s="19">
        <v>360.07828000000001</v>
      </c>
      <c r="K6" s="19">
        <f t="shared" si="0"/>
        <v>97.497032318639157</v>
      </c>
      <c r="L6" s="10"/>
    </row>
    <row r="7" spans="1:12" x14ac:dyDescent="0.25">
      <c r="A7" s="7">
        <v>3</v>
      </c>
      <c r="B7" s="13" t="s">
        <v>55</v>
      </c>
      <c r="C7" s="7" t="s">
        <v>14</v>
      </c>
      <c r="D7" s="17">
        <v>2</v>
      </c>
      <c r="E7" s="7" t="s">
        <v>21</v>
      </c>
      <c r="F7" s="8" t="s">
        <v>20</v>
      </c>
      <c r="G7" s="17" t="s">
        <v>7</v>
      </c>
      <c r="H7" s="18">
        <v>94.2</v>
      </c>
      <c r="I7" s="19">
        <v>346.11102</v>
      </c>
      <c r="J7" s="19">
        <v>360.07828000000001</v>
      </c>
      <c r="K7" s="19">
        <f t="shared" si="0"/>
        <v>94.968419604759276</v>
      </c>
      <c r="L7" s="10"/>
    </row>
    <row r="8" spans="1:12" x14ac:dyDescent="0.25">
      <c r="A8" s="7">
        <v>4</v>
      </c>
      <c r="B8" s="13" t="s">
        <v>56</v>
      </c>
      <c r="C8" s="7" t="s">
        <v>12</v>
      </c>
      <c r="D8" s="17">
        <v>2</v>
      </c>
      <c r="E8" s="7" t="s">
        <v>21</v>
      </c>
      <c r="F8" s="8" t="s">
        <v>8</v>
      </c>
      <c r="G8" s="17" t="s">
        <v>7</v>
      </c>
      <c r="H8" s="18">
        <v>92.6</v>
      </c>
      <c r="I8" s="19">
        <v>330.74281999999999</v>
      </c>
      <c r="J8" s="19">
        <v>360.07828000000001</v>
      </c>
      <c r="K8" s="19">
        <f t="shared" si="0"/>
        <v>92.301213049562435</v>
      </c>
      <c r="L8" s="10"/>
    </row>
    <row r="9" spans="1:12" x14ac:dyDescent="0.25">
      <c r="A9" s="7">
        <v>5</v>
      </c>
      <c r="B9" s="13" t="s">
        <v>57</v>
      </c>
      <c r="C9" s="7" t="s">
        <v>13</v>
      </c>
      <c r="D9" s="17">
        <v>2</v>
      </c>
      <c r="E9" s="7" t="s">
        <v>21</v>
      </c>
      <c r="F9" s="8" t="s">
        <v>9</v>
      </c>
      <c r="G9" s="17" t="s">
        <v>7</v>
      </c>
      <c r="H9" s="18">
        <v>90.2</v>
      </c>
      <c r="I9" s="19">
        <v>338.28122000000002</v>
      </c>
      <c r="J9" s="19">
        <v>360.07828000000001</v>
      </c>
      <c r="K9" s="19">
        <f t="shared" si="0"/>
        <v>91.698630957690654</v>
      </c>
      <c r="L9" s="10"/>
    </row>
    <row r="10" spans="1:12" x14ac:dyDescent="0.25">
      <c r="A10" s="7">
        <v>6</v>
      </c>
      <c r="B10" s="13" t="s">
        <v>58</v>
      </c>
      <c r="C10" s="7" t="s">
        <v>16</v>
      </c>
      <c r="D10" s="17">
        <v>2</v>
      </c>
      <c r="E10" s="7" t="s">
        <v>21</v>
      </c>
      <c r="F10" s="8" t="s">
        <v>10</v>
      </c>
      <c r="G10" s="17" t="s">
        <v>7</v>
      </c>
      <c r="H10" s="18">
        <v>88.4</v>
      </c>
      <c r="I10" s="19">
        <v>347.66730999999999</v>
      </c>
      <c r="J10" s="19">
        <v>360.07828000000001</v>
      </c>
      <c r="K10" s="19">
        <f t="shared" si="0"/>
        <v>91.66130312330975</v>
      </c>
      <c r="L10" s="10"/>
    </row>
    <row r="11" spans="1:12" x14ac:dyDescent="0.25">
      <c r="A11" s="7">
        <v>7</v>
      </c>
      <c r="B11" s="13" t="s">
        <v>59</v>
      </c>
      <c r="C11" s="11" t="s">
        <v>31</v>
      </c>
      <c r="D11" s="17">
        <v>2</v>
      </c>
      <c r="E11" s="7" t="s">
        <v>21</v>
      </c>
      <c r="F11" s="8" t="s">
        <v>42</v>
      </c>
      <c r="G11" s="17" t="s">
        <v>7</v>
      </c>
      <c r="H11" s="21">
        <v>83.8</v>
      </c>
      <c r="I11" s="22">
        <v>358.06617999999997</v>
      </c>
      <c r="J11" s="19">
        <v>360.07828000000001</v>
      </c>
      <c r="K11" s="19">
        <f t="shared" si="0"/>
        <v>90.056481936094556</v>
      </c>
      <c r="L11" s="10"/>
    </row>
    <row r="12" spans="1:12" x14ac:dyDescent="0.25">
      <c r="A12" s="7">
        <v>8</v>
      </c>
      <c r="B12" s="13" t="s">
        <v>60</v>
      </c>
      <c r="C12" s="7" t="s">
        <v>36</v>
      </c>
      <c r="D12" s="17">
        <v>2</v>
      </c>
      <c r="E12" s="7" t="s">
        <v>21</v>
      </c>
      <c r="F12" s="8" t="s">
        <v>43</v>
      </c>
      <c r="G12" s="17" t="s">
        <v>7</v>
      </c>
      <c r="H12" s="18">
        <v>87.8</v>
      </c>
      <c r="I12" s="19">
        <v>331.36014999999998</v>
      </c>
      <c r="J12" s="19">
        <v>360.07828000000001</v>
      </c>
      <c r="K12" s="19">
        <f t="shared" si="0"/>
        <v>89.489790360029488</v>
      </c>
      <c r="L12" s="10"/>
    </row>
    <row r="13" spans="1:12" x14ac:dyDescent="0.25">
      <c r="A13" s="7">
        <v>9</v>
      </c>
      <c r="B13" s="13" t="s">
        <v>61</v>
      </c>
      <c r="C13" s="7" t="s">
        <v>32</v>
      </c>
      <c r="D13" s="17">
        <v>2</v>
      </c>
      <c r="E13" s="7" t="s">
        <v>21</v>
      </c>
      <c r="F13" s="8" t="s">
        <v>44</v>
      </c>
      <c r="G13" s="17" t="s">
        <v>7</v>
      </c>
      <c r="H13" s="18">
        <v>81</v>
      </c>
      <c r="I13" s="19">
        <v>366.40496000000002</v>
      </c>
      <c r="J13" s="19">
        <v>360.07828000000001</v>
      </c>
      <c r="K13" s="19">
        <f t="shared" si="0"/>
        <v>89.302811621961766</v>
      </c>
      <c r="L13" s="10"/>
    </row>
    <row r="14" spans="1:12" x14ac:dyDescent="0.25">
      <c r="A14" s="7">
        <v>10</v>
      </c>
      <c r="B14" s="13" t="s">
        <v>62</v>
      </c>
      <c r="C14" s="13" t="s">
        <v>12</v>
      </c>
      <c r="D14" s="17">
        <v>2</v>
      </c>
      <c r="E14" s="7" t="s">
        <v>21</v>
      </c>
      <c r="F14" s="8" t="s">
        <v>45</v>
      </c>
      <c r="G14" s="17" t="s">
        <v>7</v>
      </c>
      <c r="H14" s="21">
        <v>87.4</v>
      </c>
      <c r="I14" s="22">
        <v>331.13853</v>
      </c>
      <c r="J14" s="19">
        <v>360.07828000000001</v>
      </c>
      <c r="K14" s="19">
        <f t="shared" si="0"/>
        <v>89.225171268869644</v>
      </c>
      <c r="L14" s="10"/>
    </row>
    <row r="15" spans="1:12" x14ac:dyDescent="0.25">
      <c r="A15" s="7">
        <v>11</v>
      </c>
      <c r="B15" s="13" t="s">
        <v>63</v>
      </c>
      <c r="C15" s="7" t="s">
        <v>15</v>
      </c>
      <c r="D15" s="17">
        <v>2</v>
      </c>
      <c r="E15" s="7" t="s">
        <v>21</v>
      </c>
      <c r="F15" s="8" t="s">
        <v>46</v>
      </c>
      <c r="G15" s="17" t="s">
        <v>7</v>
      </c>
      <c r="H15" s="18">
        <v>86.64</v>
      </c>
      <c r="I15" s="19">
        <v>333.88517000000002</v>
      </c>
      <c r="J15" s="19">
        <v>360.07828000000001</v>
      </c>
      <c r="K15" s="19">
        <f t="shared" si="0"/>
        <v>89.074287145339625</v>
      </c>
      <c r="L15" s="10"/>
    </row>
    <row r="16" spans="1:12" x14ac:dyDescent="0.25">
      <c r="A16" s="7">
        <v>12</v>
      </c>
      <c r="B16" s="13" t="s">
        <v>64</v>
      </c>
      <c r="C16" s="7" t="s">
        <v>32</v>
      </c>
      <c r="D16" s="17">
        <v>2</v>
      </c>
      <c r="E16" s="7" t="s">
        <v>21</v>
      </c>
      <c r="F16" s="8" t="s">
        <v>47</v>
      </c>
      <c r="G16" s="17" t="s">
        <v>7</v>
      </c>
      <c r="H16" s="18">
        <v>80</v>
      </c>
      <c r="I16" s="19">
        <v>368.18606999999997</v>
      </c>
      <c r="J16" s="19">
        <v>360.07828000000001</v>
      </c>
      <c r="K16" s="19">
        <f t="shared" si="0"/>
        <v>88.900669709930838</v>
      </c>
      <c r="L16" s="10"/>
    </row>
    <row r="17" spans="1:12" x14ac:dyDescent="0.25">
      <c r="A17" s="7">
        <v>13</v>
      </c>
      <c r="B17" s="13" t="s">
        <v>65</v>
      </c>
      <c r="C17" s="7" t="s">
        <v>33</v>
      </c>
      <c r="D17" s="17">
        <v>2</v>
      </c>
      <c r="E17" s="7" t="s">
        <v>21</v>
      </c>
      <c r="F17" s="8" t="s">
        <v>48</v>
      </c>
      <c r="G17" s="17" t="s">
        <v>7</v>
      </c>
      <c r="H17" s="18">
        <v>87.6</v>
      </c>
      <c r="I17" s="19">
        <v>307.10617999999999</v>
      </c>
      <c r="J17" s="19">
        <v>360.07828000000001</v>
      </c>
      <c r="K17" s="19">
        <f t="shared" si="0"/>
        <v>86.675490664974291</v>
      </c>
      <c r="L17" s="10"/>
    </row>
    <row r="18" spans="1:12" x14ac:dyDescent="0.25">
      <c r="A18" s="7">
        <v>14</v>
      </c>
      <c r="B18" s="13" t="s">
        <v>66</v>
      </c>
      <c r="C18" s="7" t="s">
        <v>34</v>
      </c>
      <c r="D18" s="17">
        <v>2</v>
      </c>
      <c r="E18" s="7" t="s">
        <v>21</v>
      </c>
      <c r="F18" s="8" t="s">
        <v>49</v>
      </c>
      <c r="G18" s="17" t="s">
        <v>7</v>
      </c>
      <c r="H18" s="18">
        <v>76.66</v>
      </c>
      <c r="I18" s="19">
        <v>359.56234000000001</v>
      </c>
      <c r="J18" s="19">
        <v>360.07828000000001</v>
      </c>
      <c r="K18" s="19">
        <f t="shared" si="0"/>
        <v>85.938685795988576</v>
      </c>
    </row>
    <row r="19" spans="1:12" x14ac:dyDescent="0.25">
      <c r="A19" s="7">
        <v>15</v>
      </c>
      <c r="B19" s="13" t="s">
        <v>67</v>
      </c>
      <c r="C19" s="7" t="s">
        <v>35</v>
      </c>
      <c r="D19" s="17">
        <v>2</v>
      </c>
      <c r="E19" s="7" t="s">
        <v>21</v>
      </c>
      <c r="F19" s="8" t="s">
        <v>50</v>
      </c>
      <c r="G19" s="17" t="s">
        <v>7</v>
      </c>
      <c r="H19" s="18">
        <v>79.400000000000006</v>
      </c>
      <c r="I19" s="19">
        <v>320.60388</v>
      </c>
      <c r="J19" s="19">
        <v>360.07828000000001</v>
      </c>
      <c r="K19" s="19">
        <f t="shared" si="0"/>
        <v>83.254909069216836</v>
      </c>
    </row>
    <row r="20" spans="1:12" x14ac:dyDescent="0.25">
      <c r="A20" s="35" t="s">
        <v>39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  <c r="L20" s="10"/>
    </row>
    <row r="21" spans="1:12" x14ac:dyDescent="0.25">
      <c r="A21" s="7">
        <v>1</v>
      </c>
      <c r="B21" s="13" t="s">
        <v>56</v>
      </c>
      <c r="C21" s="7" t="s">
        <v>12</v>
      </c>
      <c r="D21" s="17">
        <v>2</v>
      </c>
      <c r="E21" s="7" t="s">
        <v>37</v>
      </c>
      <c r="F21" s="8" t="s">
        <v>18</v>
      </c>
      <c r="G21" s="17" t="s">
        <v>7</v>
      </c>
      <c r="H21" s="18">
        <v>92.6</v>
      </c>
      <c r="I21" s="19">
        <v>330.74281999999999</v>
      </c>
      <c r="J21" s="19">
        <v>345.17561999999998</v>
      </c>
      <c r="K21" s="19">
        <f>(I21/J21*100*0.4)+(H21*0.6)</f>
        <v>93.887483267792788</v>
      </c>
    </row>
    <row r="22" spans="1:12" x14ac:dyDescent="0.25">
      <c r="A22" s="7">
        <v>2</v>
      </c>
      <c r="B22" s="13" t="s">
        <v>62</v>
      </c>
      <c r="C22" s="13" t="s">
        <v>12</v>
      </c>
      <c r="D22" s="17">
        <v>2</v>
      </c>
      <c r="E22" s="7" t="s">
        <v>37</v>
      </c>
      <c r="F22" s="8" t="s">
        <v>19</v>
      </c>
      <c r="G22" s="17" t="s">
        <v>7</v>
      </c>
      <c r="H22" s="21">
        <v>87.4</v>
      </c>
      <c r="I22" s="22">
        <v>331.13853</v>
      </c>
      <c r="J22" s="19">
        <v>345.17561999999998</v>
      </c>
      <c r="K22" s="19">
        <f>(I22/J22*100*0.4)+(H22*0.6)</f>
        <v>90.81333934534544</v>
      </c>
    </row>
    <row r="23" spans="1:12" x14ac:dyDescent="0.25">
      <c r="A23" s="35" t="s">
        <v>51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10"/>
    </row>
    <row r="24" spans="1:12" x14ac:dyDescent="0.25">
      <c r="A24" s="7">
        <v>1</v>
      </c>
      <c r="B24" s="13" t="s">
        <v>68</v>
      </c>
      <c r="C24" s="7" t="s">
        <v>12</v>
      </c>
      <c r="D24" s="17">
        <v>3</v>
      </c>
      <c r="E24" s="7" t="s">
        <v>21</v>
      </c>
      <c r="F24" s="8" t="s">
        <v>18</v>
      </c>
      <c r="G24" s="17" t="s">
        <v>7</v>
      </c>
      <c r="H24" s="18">
        <v>93.8</v>
      </c>
      <c r="I24" s="19">
        <v>282.77616999999998</v>
      </c>
      <c r="J24" s="19">
        <v>306.74236000000002</v>
      </c>
      <c r="K24" s="19">
        <f t="shared" ref="K24:K27" si="1">(I24/J24*100*0.4)+(H24*0.6)</f>
        <v>93.154746611455934</v>
      </c>
      <c r="L24" s="10"/>
    </row>
    <row r="25" spans="1:12" x14ac:dyDescent="0.25">
      <c r="A25" s="7">
        <v>2</v>
      </c>
      <c r="B25" s="13" t="s">
        <v>69</v>
      </c>
      <c r="C25" s="11" t="s">
        <v>29</v>
      </c>
      <c r="D25" s="17">
        <v>3</v>
      </c>
      <c r="E25" s="7" t="s">
        <v>21</v>
      </c>
      <c r="F25" s="8" t="s">
        <v>19</v>
      </c>
      <c r="G25" s="17" t="s">
        <v>7</v>
      </c>
      <c r="H25" s="21">
        <v>81.599999999999994</v>
      </c>
      <c r="I25" s="22">
        <v>260.59267999999997</v>
      </c>
      <c r="J25" s="19">
        <v>306.74236000000002</v>
      </c>
      <c r="K25" s="19">
        <f t="shared" si="1"/>
        <v>82.941961930526958</v>
      </c>
      <c r="L25" s="10"/>
    </row>
    <row r="26" spans="1:12" x14ac:dyDescent="0.25">
      <c r="A26" s="35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10"/>
    </row>
    <row r="27" spans="1:12" ht="16.5" thickBot="1" x14ac:dyDescent="0.3">
      <c r="A27" s="6">
        <v>1</v>
      </c>
      <c r="B27" s="10" t="s">
        <v>70</v>
      </c>
      <c r="C27" s="7" t="s">
        <v>28</v>
      </c>
      <c r="D27" s="17">
        <v>3</v>
      </c>
      <c r="E27" s="12" t="s">
        <v>22</v>
      </c>
      <c r="F27" s="8" t="s">
        <v>18</v>
      </c>
      <c r="G27" s="17" t="s">
        <v>7</v>
      </c>
      <c r="H27" s="18">
        <v>76.8</v>
      </c>
      <c r="I27" s="19">
        <v>291.35919999999999</v>
      </c>
      <c r="J27" s="19">
        <v>283.55</v>
      </c>
      <c r="K27" s="20">
        <f t="shared" si="1"/>
        <v>87.181632868982533</v>
      </c>
      <c r="L27" s="10"/>
    </row>
    <row r="28" spans="1:12" x14ac:dyDescent="0.25">
      <c r="A28" s="24" t="s">
        <v>23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2" ht="42.75" customHeight="1" thickBot="1" x14ac:dyDescent="0.3">
      <c r="A29" s="14">
        <v>1</v>
      </c>
      <c r="B29" s="15" t="s">
        <v>71</v>
      </c>
      <c r="C29" s="16" t="s">
        <v>30</v>
      </c>
      <c r="D29" s="23">
        <v>3</v>
      </c>
      <c r="E29" s="16" t="s">
        <v>22</v>
      </c>
      <c r="F29" s="33" t="s">
        <v>41</v>
      </c>
      <c r="G29" s="33"/>
      <c r="H29" s="33"/>
      <c r="I29" s="33"/>
      <c r="J29" s="33"/>
      <c r="K29" s="34"/>
    </row>
    <row r="30" spans="1:12" x14ac:dyDescent="0.25">
      <c r="A30" s="1" t="s">
        <v>52</v>
      </c>
    </row>
  </sheetData>
  <sortState xmlns:xlrd2="http://schemas.microsoft.com/office/spreadsheetml/2017/richdata2" ref="A5:K19">
    <sortCondition descending="1" ref="K5:K19"/>
  </sortState>
  <mergeCells count="8">
    <mergeCell ref="A28:K28"/>
    <mergeCell ref="A1:K1"/>
    <mergeCell ref="A2:K2"/>
    <mergeCell ref="F29:K29"/>
    <mergeCell ref="A4:K4"/>
    <mergeCell ref="A20:K20"/>
    <mergeCell ref="A23:K23"/>
    <mergeCell ref="A26:K2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2023-07-28T08:44:12Z</dcterms:modified>
</cp:coreProperties>
</file>